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<sst xmlns="http://schemas.openxmlformats.org/spreadsheetml/2006/main" count="29" uniqueCount="29">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</sst>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90">
          <cell r="B190">
            <v>182</v>
          </cell>
          <cell r="C190" t="str">
            <v>Каша полбяная молочная с маслом</v>
          </cell>
          <cell r="D190" t="str">
            <v>260(250/10)</v>
          </cell>
          <cell r="E190">
            <v>351.13</v>
          </cell>
          <cell r="F190">
            <v>11.47</v>
          </cell>
          <cell r="G190">
            <v>12.62</v>
          </cell>
          <cell r="H190">
            <v>46.01</v>
          </cell>
        </row>
        <row r="191">
          <cell r="B191">
            <v>379</v>
          </cell>
          <cell r="C191" t="str">
            <v>Кофейный напиток с молоком</v>
          </cell>
          <cell r="D191">
            <v>200</v>
          </cell>
          <cell r="E191">
            <v>146.30000000000001</v>
          </cell>
          <cell r="F191">
            <v>3.12</v>
          </cell>
          <cell r="G191">
            <v>2.5099999999999998</v>
          </cell>
          <cell r="H191">
            <v>24.69</v>
          </cell>
        </row>
        <row r="192">
          <cell r="C192" t="str">
            <v>Хлеб пшеничный</v>
          </cell>
          <cell r="D192">
            <v>40</v>
          </cell>
          <cell r="E192">
            <v>95.2</v>
          </cell>
          <cell r="F192">
            <v>3.04</v>
          </cell>
          <cell r="G192">
            <v>0.32</v>
          </cell>
          <cell r="H192">
            <v>19.440000000000001</v>
          </cell>
        </row>
        <row r="193">
          <cell r="B193">
            <v>338</v>
          </cell>
          <cell r="C193" t="str">
            <v>мандарины св. порциями</v>
          </cell>
          <cell r="D193">
            <v>100</v>
          </cell>
          <cell r="E193">
            <v>40</v>
          </cell>
          <cell r="F193">
            <v>0.8</v>
          </cell>
          <cell r="G193">
            <v>0.3</v>
          </cell>
          <cell r="H193">
            <v>8.1</v>
          </cell>
        </row>
        <row r="197">
          <cell r="B197">
            <v>52</v>
          </cell>
          <cell r="C197" t="str">
            <v>Салат из свеклы</v>
          </cell>
          <cell r="D197">
            <v>100</v>
          </cell>
          <cell r="E197">
            <v>89.85</v>
          </cell>
          <cell r="F197">
            <v>1.35</v>
          </cell>
          <cell r="G197">
            <v>6.08</v>
          </cell>
          <cell r="H197">
            <v>7.87</v>
          </cell>
        </row>
        <row r="198">
          <cell r="B198">
            <v>103</v>
          </cell>
          <cell r="C198" t="str">
            <v>Суп картофельный с макаронными изделиями</v>
          </cell>
          <cell r="D198">
            <v>250</v>
          </cell>
          <cell r="E198">
            <v>121.95</v>
          </cell>
          <cell r="F198">
            <v>2.82</v>
          </cell>
          <cell r="G198">
            <v>2.79</v>
          </cell>
          <cell r="H198">
            <v>20.91</v>
          </cell>
        </row>
        <row r="199">
          <cell r="B199">
            <v>290</v>
          </cell>
          <cell r="C199" t="str">
            <v>Птица тушенная в смет.соусе</v>
          </cell>
          <cell r="D199" t="str">
            <v>100(50/50)</v>
          </cell>
          <cell r="E199">
            <v>113.6</v>
          </cell>
          <cell r="F199">
            <v>14.42</v>
          </cell>
          <cell r="G199">
            <v>19.989999999999998</v>
          </cell>
          <cell r="H199">
            <v>2.95</v>
          </cell>
        </row>
        <row r="200">
          <cell r="B200">
            <v>302</v>
          </cell>
          <cell r="C200" t="str">
            <v>Каша гречневая рассыпчатая</v>
          </cell>
          <cell r="D200">
            <v>200</v>
          </cell>
          <cell r="E200">
            <v>359.91</v>
          </cell>
          <cell r="F200">
            <v>11.64</v>
          </cell>
          <cell r="G200">
            <v>8.6999999999999993</v>
          </cell>
          <cell r="H200">
            <v>57.26</v>
          </cell>
        </row>
        <row r="201">
          <cell r="B201">
            <v>342</v>
          </cell>
          <cell r="C201" t="str">
            <v>Компот из св.яблок</v>
          </cell>
          <cell r="D201">
            <v>200</v>
          </cell>
          <cell r="E201">
            <v>108.96</v>
          </cell>
          <cell r="F201">
            <v>0.16</v>
          </cell>
          <cell r="G201">
            <v>0.16</v>
          </cell>
          <cell r="H201">
            <v>27.87</v>
          </cell>
        </row>
        <row r="202">
          <cell r="C202" t="str">
            <v>Хлеб ржано-пшеничный</v>
          </cell>
          <cell r="D202">
            <v>40</v>
          </cell>
          <cell r="E202">
            <v>75.599999999999994</v>
          </cell>
          <cell r="F202">
            <v>2.92</v>
          </cell>
          <cell r="G202">
            <v>0.52</v>
          </cell>
          <cell r="H202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 t="s">
        <v>28</v>
      </c>
      <c r="I1" t="s">
        <v>1</v>
      </c>
      <c r="J1" s="17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>
        <f>'[1]с. 12 лет и сарше'!B190</f>
        <v>182</v>
      </c>
      <c r="D4" s="33" t="str">
        <f>'[1]с. 12 лет и сарше'!C190</f>
        <v>Каша полбяная молочная с маслом</v>
      </c>
      <c r="E4" s="29" t="str">
        <f>'[1]с. 12 лет и сарше'!D190</f>
        <v>260(250/10)</v>
      </c>
      <c r="F4" s="30"/>
      <c r="G4" s="31">
        <f>'[1]с. 12 лет и сарше'!E190</f>
        <v>351.13</v>
      </c>
      <c r="H4" s="31">
        <f>'[1]с. 12 лет и сарше'!F190</f>
        <v>11.47</v>
      </c>
      <c r="I4" s="31">
        <f>'[1]с. 12 лет и сарше'!G190</f>
        <v>12.62</v>
      </c>
      <c r="J4" s="32">
        <f>'[1]с. 12 лет и сарше'!H190</f>
        <v>46.01</v>
      </c>
    </row>
    <row r="5" spans="1:10" x14ac:dyDescent="0.25">
      <c r="A5" s="5"/>
      <c r="B5" s="1" t="s">
        <v>12</v>
      </c>
      <c r="C5" s="33">
        <f>'[1]с. 12 лет и сарше'!B191</f>
        <v>379</v>
      </c>
      <c r="D5" s="33" t="str">
        <f>'[1]с. 12 лет и сарше'!C191</f>
        <v>Кофейный напиток с молоком</v>
      </c>
      <c r="E5" s="29">
        <f>'[1]с. 12 лет и сарше'!D191</f>
        <v>200</v>
      </c>
      <c r="F5" s="30"/>
      <c r="G5" s="31">
        <f>'[1]с. 12 лет и сарше'!E191</f>
        <v>146.30000000000001</v>
      </c>
      <c r="H5" s="31">
        <f>'[1]с. 12 лет и сарше'!F191</f>
        <v>3.12</v>
      </c>
      <c r="I5" s="31">
        <f>'[1]с. 12 лет и сарше'!G191</f>
        <v>2.5099999999999998</v>
      </c>
      <c r="J5" s="32">
        <f>'[1]с. 12 лет и сарше'!H191</f>
        <v>24.69</v>
      </c>
    </row>
    <row r="6" spans="1:10" x14ac:dyDescent="0.25">
      <c r="A6" s="5"/>
      <c r="B6" s="1" t="s">
        <v>23</v>
      </c>
      <c r="C6" s="33">
        <f>'[1]с. 12 лет и сарше'!B192</f>
        <v>0</v>
      </c>
      <c r="D6" s="33" t="str">
        <f>'[1]с. 12 лет и сарше'!C192</f>
        <v>Хлеб пшеничный</v>
      </c>
      <c r="E6" s="29">
        <f>'[1]с. 12 лет и сарше'!D192</f>
        <v>40</v>
      </c>
      <c r="F6" s="30"/>
      <c r="G6" s="31">
        <f>'[1]с. 12 лет и сарше'!E192</f>
        <v>95.2</v>
      </c>
      <c r="H6" s="29">
        <f>'[1]с. 12 лет и сарше'!F192</f>
        <v>3.04</v>
      </c>
      <c r="I6" s="31">
        <f>'[1]с. 12 лет и сарше'!G192</f>
        <v>0.32</v>
      </c>
      <c r="J6" s="32">
        <f>'[1]с. 12 лет и сарше'!H192</f>
        <v>19.440000000000001</v>
      </c>
    </row>
    <row r="7" spans="1:10" x14ac:dyDescent="0.25">
      <c r="A7" s="5"/>
      <c r="B7" s="2"/>
      <c r="C7" s="38">
        <f>'[1]с. 12 лет и сарше'!B193</f>
        <v>338</v>
      </c>
      <c r="D7" s="33" t="str">
        <f>'[1]с. 12 лет и сарше'!C193</f>
        <v>мандарины св. порциями</v>
      </c>
      <c r="E7" s="29">
        <f>'[1]с. 12 лет и сарше'!D193</f>
        <v>100</v>
      </c>
      <c r="F7" s="30"/>
      <c r="G7" s="31">
        <f>'[1]с. 12 лет и сарше'!E193</f>
        <v>40</v>
      </c>
      <c r="H7" s="31">
        <f>'[1]с. 12 лет и сарше'!F193</f>
        <v>0.8</v>
      </c>
      <c r="I7" s="31">
        <f>'[1]с. 12 лет и сарше'!G193</f>
        <v>0.3</v>
      </c>
      <c r="J7" s="32">
        <f>'[1]с. 12 лет и сарше'!H193</f>
        <v>8.1</v>
      </c>
    </row>
    <row r="8" spans="1:10" ht="15.75" thickBot="1" x14ac:dyDescent="0.3">
      <c r="A8" s="6"/>
      <c r="B8" s="7"/>
      <c r="C8" s="38"/>
      <c r="D8" s="33"/>
      <c r="E8" s="29"/>
      <c r="F8" s="30"/>
      <c r="G8" s="31"/>
      <c r="H8" s="31"/>
      <c r="I8" s="31"/>
      <c r="J8" s="32"/>
    </row>
    <row r="9" spans="1:10" x14ac:dyDescent="0.25">
      <c r="A9" s="3" t="s">
        <v>13</v>
      </c>
      <c r="B9" s="9" t="s">
        <v>20</v>
      </c>
      <c r="C9" s="33"/>
      <c r="D9" s="28"/>
      <c r="E9" s="39"/>
      <c r="F9" s="30"/>
      <c r="G9" s="39"/>
      <c r="H9" s="40"/>
      <c r="I9" s="31"/>
      <c r="J9" s="32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f>'[1]с. 12 лет и сарше'!B197</f>
        <v>52</v>
      </c>
      <c r="D12" s="34" t="str">
        <f>'[1]с. 12 лет и сарше'!C197</f>
        <v>Салат из свеклы</v>
      </c>
      <c r="E12" s="34">
        <f>'[1]с. 12 лет и сарше'!D197</f>
        <v>100</v>
      </c>
      <c r="F12" s="35"/>
      <c r="G12" s="37">
        <f>'[1]с. 12 лет и сарше'!E197</f>
        <v>89.85</v>
      </c>
      <c r="H12" s="37">
        <f>'[1]с. 12 лет и сарше'!F197</f>
        <v>1.35</v>
      </c>
      <c r="I12" s="37">
        <f>'[1]с. 12 лет и сарше'!G197</f>
        <v>6.08</v>
      </c>
      <c r="J12" s="36">
        <f>'[1]с. 12 лет и сарше'!H197</f>
        <v>7.87</v>
      </c>
    </row>
    <row r="13" spans="1:10" ht="30" x14ac:dyDescent="0.25">
      <c r="A13" s="5"/>
      <c r="B13" s="1" t="s">
        <v>16</v>
      </c>
      <c r="C13" s="33">
        <f>'[1]с. 12 лет и сарше'!B198</f>
        <v>103</v>
      </c>
      <c r="D13" s="33" t="str">
        <f>'[1]с. 12 лет и сарше'!C198</f>
        <v>Суп картофельный с макаронными изделиями</v>
      </c>
      <c r="E13" s="31">
        <f>'[1]с. 12 лет и сарше'!D198</f>
        <v>250</v>
      </c>
      <c r="F13" s="30"/>
      <c r="G13" s="31">
        <f>'[1]с. 12 лет и сарше'!E198</f>
        <v>121.95</v>
      </c>
      <c r="H13" s="31">
        <f>'[1]с. 12 лет и сарше'!F198</f>
        <v>2.82</v>
      </c>
      <c r="I13" s="29">
        <f>'[1]с. 12 лет и сарше'!G198</f>
        <v>2.79</v>
      </c>
      <c r="J13" s="32">
        <f>'[1]с. 12 лет и сарше'!H198</f>
        <v>20.91</v>
      </c>
    </row>
    <row r="14" spans="1:10" ht="30" x14ac:dyDescent="0.25">
      <c r="A14" s="5"/>
      <c r="B14" s="1" t="s">
        <v>17</v>
      </c>
      <c r="C14" s="33">
        <f>'[1]с. 12 лет и сарше'!B199</f>
        <v>290</v>
      </c>
      <c r="D14" s="33" t="str">
        <f>'[1]с. 12 лет и сарше'!C199</f>
        <v>Птица тушенная в смет.соусе</v>
      </c>
      <c r="E14" s="31" t="str">
        <f>'[1]с. 12 лет и сарше'!D199</f>
        <v>100(50/50)</v>
      </c>
      <c r="F14" s="30"/>
      <c r="G14" s="31">
        <f>'[1]с. 12 лет и сарше'!E199</f>
        <v>113.6</v>
      </c>
      <c r="H14" s="31">
        <f>'[1]с. 12 лет и сарше'!F199</f>
        <v>14.42</v>
      </c>
      <c r="I14" s="31">
        <f>'[1]с. 12 лет и сарше'!G199</f>
        <v>19.989999999999998</v>
      </c>
      <c r="J14" s="32">
        <f>'[1]с. 12 лет и сарше'!H199</f>
        <v>2.95</v>
      </c>
    </row>
    <row r="15" spans="1:10" x14ac:dyDescent="0.25">
      <c r="A15" s="5"/>
      <c r="B15" s="1" t="s">
        <v>18</v>
      </c>
      <c r="C15" s="33">
        <f>'[1]с. 12 лет и сарше'!B200</f>
        <v>302</v>
      </c>
      <c r="D15" s="33" t="str">
        <f>'[1]с. 12 лет и сарше'!C200</f>
        <v>Каша гречневая рассыпчатая</v>
      </c>
      <c r="E15" s="29">
        <f>'[1]с. 12 лет и сарше'!D200</f>
        <v>200</v>
      </c>
      <c r="F15" s="30"/>
      <c r="G15" s="31">
        <f>'[1]с. 12 лет и сарше'!E200</f>
        <v>359.91</v>
      </c>
      <c r="H15" s="31">
        <f>'[1]с. 12 лет и сарше'!F200</f>
        <v>11.64</v>
      </c>
      <c r="I15" s="29">
        <f>'[1]с. 12 лет и сарше'!G200</f>
        <v>8.6999999999999993</v>
      </c>
      <c r="J15" s="32">
        <f>'[1]с. 12 лет и сарше'!H200</f>
        <v>57.26</v>
      </c>
    </row>
    <row r="16" spans="1:10" x14ac:dyDescent="0.25">
      <c r="A16" s="5"/>
      <c r="B16" s="1" t="s">
        <v>19</v>
      </c>
      <c r="C16" s="33">
        <f>'[1]с. 12 лет и сарше'!B201</f>
        <v>342</v>
      </c>
      <c r="D16" s="33" t="str">
        <f>'[1]с. 12 лет и сарше'!C201</f>
        <v>Компот из св.яблок</v>
      </c>
      <c r="E16" s="29">
        <f>'[1]с. 12 лет и сарше'!D201</f>
        <v>200</v>
      </c>
      <c r="F16" s="30"/>
      <c r="G16" s="31">
        <f>'[1]с. 12 лет и сарше'!E201</f>
        <v>108.96</v>
      </c>
      <c r="H16" s="31">
        <f>'[1]с. 12 лет и сарше'!F201</f>
        <v>0.16</v>
      </c>
      <c r="I16" s="29">
        <f>'[1]с. 12 лет и сарше'!G201</f>
        <v>0.16</v>
      </c>
      <c r="J16" s="32">
        <f>'[1]с. 12 лет и сарше'!H201</f>
        <v>27.87</v>
      </c>
    </row>
    <row r="17" spans="1:10" x14ac:dyDescent="0.25">
      <c r="A17" s="5"/>
      <c r="B17" s="1" t="s">
        <v>24</v>
      </c>
      <c r="C17" s="30">
        <f>'[1]с. 12 лет и сарше'!B202</f>
        <v>0</v>
      </c>
      <c r="D17" s="33" t="str">
        <f>'[1]с. 12 лет и сарше'!C202</f>
        <v>Хлеб ржано-пшеничный</v>
      </c>
      <c r="E17" s="29">
        <f>'[1]с. 12 лет и сарше'!D202</f>
        <v>40</v>
      </c>
      <c r="F17" s="30"/>
      <c r="G17" s="31">
        <f>'[1]с. 12 лет и сарше'!E202</f>
        <v>75.599999999999994</v>
      </c>
      <c r="H17" s="31">
        <f>'[1]с. 12 лет и сарше'!F202</f>
        <v>2.92</v>
      </c>
      <c r="I17" s="29">
        <f>'[1]с. 12 лет и сарше'!G202</f>
        <v>0.52</v>
      </c>
      <c r="J17" s="32">
        <f>'[1]с. 12 лет и сарше'!H202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2023-10-16T05:28:23Z</dcterms:modified>
</cp:coreProperties>
</file>