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6" i="1"/>
  <c r="H6" i="1"/>
  <c r="I6" i="1"/>
  <c r="J6" i="1"/>
  <c r="G7" i="1"/>
  <c r="H7" i="1"/>
  <c r="I7" i="1"/>
  <c r="J7" i="1"/>
  <c r="G8" i="1"/>
  <c r="H8" i="1"/>
  <c r="I8" i="1"/>
  <c r="J8" i="1"/>
  <c r="C6" i="1"/>
  <c r="D6" i="1"/>
  <c r="E6" i="1"/>
  <c r="C7" i="1"/>
  <c r="D7" i="1"/>
  <c r="E7" i="1"/>
  <c r="C8" i="1"/>
  <c r="D8" i="1"/>
  <c r="E8" i="1"/>
  <c r="G5" i="1"/>
  <c r="H5" i="1"/>
  <c r="I5" i="1"/>
  <c r="J5" i="1"/>
  <c r="C5" i="1"/>
  <c r="D5" i="1"/>
  <c r="E5" i="1"/>
  <c r="G4" i="1"/>
  <c r="H4" i="1"/>
  <c r="I4" i="1"/>
  <c r="J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<sst xmlns="http://schemas.openxmlformats.org/spreadsheetml/2006/main" count="34" uniqueCount="34">
  <si>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</si>
  <si>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</si>
  <si>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</si>
  <si>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</si>
  <si>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</si>
  <si>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</si>
  <si>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</si>
  <si>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</si>
  <si>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</si>
  <si>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</si>
  <si>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</si>
  <si>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</si>
  <si>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</si>
  <si>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</si>
  <si>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</si>
  <si>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</si>
  <si>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</si>
  <si>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</si>
  <si>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</si>
  <si>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</si>
  <si>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</si>
  <si>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</si>
  <si>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</si>
  <si>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</si>
  <si>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</si>
  <si>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</si>
  <si>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</si>
  <si>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</si>
  <si>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8</t>
  </si>
  <si>
    <t>Запеканка творожная со сметан.соус.</t>
  </si>
  <si>
    <t>215(180/35)</t>
  </si>
  <si>
    <t>330/223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</si>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</sst>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37">
          <cell r="E137">
            <v>409.5</v>
          </cell>
          <cell r="F137">
            <v>28.74</v>
          </cell>
          <cell r="G137">
            <v>21.95</v>
          </cell>
          <cell r="H137">
            <v>23.41</v>
          </cell>
        </row>
        <row r="138">
          <cell r="B138">
            <v>376</v>
          </cell>
          <cell r="C138" t="str">
            <v>Чай с сахаром</v>
          </cell>
          <cell r="D138" t="str">
            <v>200(15)</v>
          </cell>
          <cell r="E138">
            <v>56.85</v>
          </cell>
          <cell r="F138">
            <v>0.1</v>
          </cell>
          <cell r="G138">
            <v>0.03</v>
          </cell>
          <cell r="H138">
            <v>14.99</v>
          </cell>
        </row>
        <row r="139">
          <cell r="B139">
            <v>2</v>
          </cell>
          <cell r="C139" t="str">
            <v>Бутерброд с повидлом</v>
          </cell>
          <cell r="D139">
            <v>55</v>
          </cell>
          <cell r="E139">
            <v>156.69999999999999</v>
          </cell>
          <cell r="F139">
            <v>2.38</v>
          </cell>
          <cell r="G139">
            <v>4.3899999999999997</v>
          </cell>
          <cell r="H139">
            <v>27.11</v>
          </cell>
        </row>
        <row r="140">
          <cell r="C140" t="str">
            <v>Хлеб пшеничный</v>
          </cell>
          <cell r="D140">
            <v>40</v>
          </cell>
          <cell r="E140">
            <v>95.2</v>
          </cell>
          <cell r="F140">
            <v>3.04</v>
          </cell>
          <cell r="G140">
            <v>0.32</v>
          </cell>
          <cell r="H140">
            <v>19.440000000000001</v>
          </cell>
        </row>
        <row r="141">
          <cell r="B141">
            <v>209</v>
          </cell>
          <cell r="C141" t="str">
            <v>Яйцо вареное</v>
          </cell>
          <cell r="D141">
            <v>40</v>
          </cell>
          <cell r="E141">
            <v>62.8</v>
          </cell>
          <cell r="F141">
            <v>5.08</v>
          </cell>
          <cell r="G141">
            <v>4.5999999999999996</v>
          </cell>
          <cell r="H141">
            <v>0.28000000000000003</v>
          </cell>
        </row>
        <row r="145">
          <cell r="B145">
            <v>67</v>
          </cell>
          <cell r="C145" t="str">
            <v>Винегрет овощной</v>
          </cell>
          <cell r="D145">
            <v>100</v>
          </cell>
          <cell r="E145">
            <v>124.34</v>
          </cell>
          <cell r="F145">
            <v>1.34</v>
          </cell>
          <cell r="G145">
            <v>10.11</v>
          </cell>
          <cell r="H145">
            <v>6.86</v>
          </cell>
        </row>
        <row r="146">
          <cell r="B146">
            <v>82</v>
          </cell>
          <cell r="C146" t="str">
            <v>Борщ с капустой картофелем со смет.</v>
          </cell>
          <cell r="D146" t="str">
            <v>255(250/5)</v>
          </cell>
          <cell r="E146">
            <v>114.89</v>
          </cell>
          <cell r="F146">
            <v>2.04</v>
          </cell>
          <cell r="G146">
            <v>5.96</v>
          </cell>
          <cell r="H146">
            <v>14.37</v>
          </cell>
        </row>
        <row r="147">
          <cell r="B147">
            <v>294</v>
          </cell>
          <cell r="C147" t="str">
            <v>Котлеты из птицы рубленные с соусом</v>
          </cell>
          <cell r="D147" t="str">
            <v>100(50/50)</v>
          </cell>
          <cell r="E147">
            <v>110.05</v>
          </cell>
          <cell r="F147">
            <v>9.7899999999999991</v>
          </cell>
          <cell r="G147">
            <v>10.39</v>
          </cell>
          <cell r="H147">
            <v>10.8</v>
          </cell>
        </row>
        <row r="148">
          <cell r="B148">
            <v>304</v>
          </cell>
          <cell r="C148" t="str">
            <v>Рис отварной</v>
          </cell>
          <cell r="D148">
            <v>200</v>
          </cell>
          <cell r="E148">
            <v>266.89999999999998</v>
          </cell>
          <cell r="F148">
            <v>4.88</v>
          </cell>
          <cell r="G148">
            <v>8.14</v>
          </cell>
          <cell r="H148">
            <v>47.83</v>
          </cell>
        </row>
        <row r="149">
          <cell r="B149">
            <v>349</v>
          </cell>
          <cell r="C149" t="str">
            <v>Компот из сухофруктов</v>
          </cell>
          <cell r="D149">
            <v>200</v>
          </cell>
          <cell r="E149">
            <v>126.05</v>
          </cell>
          <cell r="F149">
            <v>0.56999999999999995</v>
          </cell>
          <cell r="G149">
            <v>0</v>
          </cell>
          <cell r="H149">
            <v>32.21</v>
          </cell>
        </row>
        <row r="150">
          <cell r="C150" t="str">
            <v>Хлеб Дарницкий</v>
          </cell>
          <cell r="D150">
            <v>40</v>
          </cell>
          <cell r="E150">
            <v>98</v>
          </cell>
          <cell r="F150">
            <v>3.12</v>
          </cell>
          <cell r="G150">
            <v>0.36</v>
          </cell>
          <cell r="H15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7" sqref="G7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 t="s">
        <v>28</v>
      </c>
      <c r="I1" t="s">
        <v>1</v>
      </c>
      <c r="J1" s="17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 t="s">
        <v>31</v>
      </c>
      <c r="D4" s="28" t="s">
        <v>29</v>
      </c>
      <c r="E4" s="32" t="s">
        <v>30</v>
      </c>
      <c r="F4" s="30"/>
      <c r="G4" s="32">
        <f>'[1]с. 12 лет и сарше'!E137</f>
        <v>409.5</v>
      </c>
      <c r="H4" s="31">
        <f>'[1]с. 12 лет и сарше'!F137</f>
        <v>28.74</v>
      </c>
      <c r="I4" s="31">
        <f>'[1]с. 12 лет и сарше'!G137</f>
        <v>21.95</v>
      </c>
      <c r="J4" s="33">
        <f>'[1]с. 12 лет и сарше'!H137</f>
        <v>23.41</v>
      </c>
    </row>
    <row r="5" spans="1:10" x14ac:dyDescent="0.25">
      <c r="A5" s="5"/>
      <c r="B5" s="1" t="s">
        <v>12</v>
      </c>
      <c r="C5" s="34">
        <f>'[1]с. 12 лет и сарше'!B138</f>
        <v>376</v>
      </c>
      <c r="D5" s="28" t="str">
        <f>'[1]с. 12 лет и сарше'!C138</f>
        <v>Чай с сахаром</v>
      </c>
      <c r="E5" s="29" t="str">
        <f>'[1]с. 12 лет и сарше'!D138</f>
        <v>200(15)</v>
      </c>
      <c r="F5" s="30"/>
      <c r="G5" s="32">
        <f>'[1]с. 12 лет и сарше'!E138</f>
        <v>56.85</v>
      </c>
      <c r="H5" s="31">
        <f>'[1]с. 12 лет и сарше'!F138</f>
        <v>0.1</v>
      </c>
      <c r="I5" s="31">
        <f>'[1]с. 12 лет и сарше'!G138</f>
        <v>0.03</v>
      </c>
      <c r="J5" s="33">
        <f>'[1]с. 12 лет и сарше'!H138</f>
        <v>14.99</v>
      </c>
    </row>
    <row r="6" spans="1:10" x14ac:dyDescent="0.25">
      <c r="A6" s="5"/>
      <c r="B6" s="1" t="s">
        <v>23</v>
      </c>
      <c r="C6" s="34">
        <f>'[1]с. 12 лет и сарше'!B139</f>
        <v>2</v>
      </c>
      <c r="D6" s="28" t="str">
        <f>'[1]с. 12 лет и сарше'!C139</f>
        <v>Бутерброд с повидлом</v>
      </c>
      <c r="E6" s="29">
        <f>'[1]с. 12 лет и сарше'!D139</f>
        <v>55</v>
      </c>
      <c r="F6" s="30"/>
      <c r="G6" s="32">
        <f>'[1]с. 12 лет и сарше'!E139</f>
        <v>156.69999999999999</v>
      </c>
      <c r="H6" s="31">
        <f>'[1]с. 12 лет и сарше'!F139</f>
        <v>2.38</v>
      </c>
      <c r="I6" s="31">
        <f>'[1]с. 12 лет и сарше'!G139</f>
        <v>4.3899999999999997</v>
      </c>
      <c r="J6" s="33">
        <f>'[1]с. 12 лет и сарше'!H139</f>
        <v>27.11</v>
      </c>
    </row>
    <row r="7" spans="1:10" x14ac:dyDescent="0.25">
      <c r="A7" s="5"/>
      <c r="B7" s="2"/>
      <c r="C7" s="41">
        <f>'[1]с. 12 лет и сарше'!B140</f>
        <v>0</v>
      </c>
      <c r="D7" s="28" t="str">
        <f>'[1]с. 12 лет и сарше'!C140</f>
        <v>Хлеб пшеничный</v>
      </c>
      <c r="E7" s="29">
        <f>'[1]с. 12 лет и сарше'!D140</f>
        <v>40</v>
      </c>
      <c r="F7" s="30"/>
      <c r="G7" s="29">
        <f>'[1]с. 12 лет и сарше'!E140</f>
        <v>95.2</v>
      </c>
      <c r="H7" s="42">
        <f>'[1]с. 12 лет и сарше'!F140</f>
        <v>3.04</v>
      </c>
      <c r="I7" s="31">
        <f>'[1]с. 12 лет и сарше'!G140</f>
        <v>0.32</v>
      </c>
      <c r="J7" s="33">
        <f>'[1]с. 12 лет и сарше'!H140</f>
        <v>19.440000000000001</v>
      </c>
    </row>
    <row r="8" spans="1:10" ht="15.75" thickBot="1" x14ac:dyDescent="0.3">
      <c r="A8" s="6"/>
      <c r="B8" s="7"/>
      <c r="C8" s="34">
        <f>'[1]с. 12 лет и сарше'!B141</f>
        <v>209</v>
      </c>
      <c r="D8" s="28" t="str">
        <f>'[1]с. 12 лет и сарше'!C141</f>
        <v>Яйцо вареное</v>
      </c>
      <c r="E8" s="29">
        <f>'[1]с. 12 лет и сарше'!D141</f>
        <v>40</v>
      </c>
      <c r="F8" s="30" t="s">
        <v>32</v>
      </c>
      <c r="G8" s="32">
        <f>'[1]с. 12 лет и сарше'!E141</f>
        <v>62.8</v>
      </c>
      <c r="H8" s="32">
        <f>'[1]с. 12 лет и сарше'!F141</f>
        <v>5.08</v>
      </c>
      <c r="I8" s="31">
        <f>'[1]с. 12 лет и сарше'!G141</f>
        <v>4.5999999999999996</v>
      </c>
      <c r="J8" s="33">
        <f>'[1]с. 12 лет и сарше'!H141</f>
        <v>0.28000000000000003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29"/>
      <c r="H9" s="31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сарше'!B145</f>
        <v>67</v>
      </c>
      <c r="D12" s="39" t="str">
        <f>'[1]с. 12 лет и сарше'!C145</f>
        <v>Винегрет овощной</v>
      </c>
      <c r="E12" s="35">
        <f>'[1]с. 12 лет и сарше'!D145</f>
        <v>100</v>
      </c>
      <c r="F12" s="36"/>
      <c r="G12" s="35">
        <f>'[1]с. 12 лет и сарше'!E145</f>
        <v>124.34</v>
      </c>
      <c r="H12" s="40">
        <f>'[1]с. 12 лет и сарше'!F145</f>
        <v>1.34</v>
      </c>
      <c r="I12" s="40">
        <f>'[1]с. 12 лет и сарше'!G145</f>
        <v>10.11</v>
      </c>
      <c r="J12" s="37">
        <f>'[1]с. 12 лет и сарше'!H145</f>
        <v>6.86</v>
      </c>
    </row>
    <row r="13" spans="1:10" x14ac:dyDescent="0.25">
      <c r="A13" s="5"/>
      <c r="B13" s="1" t="s">
        <v>16</v>
      </c>
      <c r="C13" s="34">
        <f>'[1]с. 12 лет и сарше'!B146</f>
        <v>82</v>
      </c>
      <c r="D13" s="28" t="str">
        <f>'[1]с. 12 лет и сарше'!C146</f>
        <v>Борщ с капустой картофелем со смет.</v>
      </c>
      <c r="E13" s="29" t="str">
        <f>'[1]с. 12 лет и сарше'!D146</f>
        <v>255(250/5)</v>
      </c>
      <c r="F13" s="30"/>
      <c r="G13" s="29">
        <f>'[1]с. 12 лет и сарше'!E146</f>
        <v>114.89</v>
      </c>
      <c r="H13" s="31">
        <f>'[1]с. 12 лет и сарше'!F146</f>
        <v>2.04</v>
      </c>
      <c r="I13" s="31">
        <f>'[1]с. 12 лет и сарше'!G146</f>
        <v>5.96</v>
      </c>
      <c r="J13" s="33">
        <f>'[1]с. 12 лет и сарше'!H146</f>
        <v>14.37</v>
      </c>
    </row>
    <row r="14" spans="1:10" ht="30" x14ac:dyDescent="0.25">
      <c r="A14" s="5"/>
      <c r="B14" s="1" t="s">
        <v>17</v>
      </c>
      <c r="C14" s="34">
        <f>'[1]с. 12 лет и сарше'!B147</f>
        <v>294</v>
      </c>
      <c r="D14" s="28" t="str">
        <f>'[1]с. 12 лет и сарше'!C147</f>
        <v>Котлеты из птицы рубленные с соусом</v>
      </c>
      <c r="E14" s="32" t="str">
        <f>'[1]с. 12 лет и сарше'!D147</f>
        <v>100(50/50)</v>
      </c>
      <c r="F14" s="30"/>
      <c r="G14" s="32">
        <f>'[1]с. 12 лет и сарше'!E147</f>
        <v>110.05</v>
      </c>
      <c r="H14" s="31">
        <f>'[1]с. 12 лет и сарше'!F147</f>
        <v>9.7899999999999991</v>
      </c>
      <c r="I14" s="31">
        <f>'[1]с. 12 лет и сарше'!G147</f>
        <v>10.39</v>
      </c>
      <c r="J14" s="33">
        <f>'[1]с. 12 лет и сарше'!H147</f>
        <v>10.8</v>
      </c>
    </row>
    <row r="15" spans="1:10" x14ac:dyDescent="0.25">
      <c r="A15" s="5"/>
      <c r="B15" s="1" t="s">
        <v>18</v>
      </c>
      <c r="C15" s="34">
        <f>'[1]с. 12 лет и сарше'!B148</f>
        <v>304</v>
      </c>
      <c r="D15" s="28" t="str">
        <f>'[1]с. 12 лет и сарше'!C148</f>
        <v>Рис отварной</v>
      </c>
      <c r="E15" s="29">
        <f>'[1]с. 12 лет и сарше'!D148</f>
        <v>200</v>
      </c>
      <c r="F15" s="30"/>
      <c r="G15" s="32">
        <f>'[1]с. 12 лет и сарше'!E148</f>
        <v>266.89999999999998</v>
      </c>
      <c r="H15" s="31">
        <f>'[1]с. 12 лет и сарше'!F148</f>
        <v>4.88</v>
      </c>
      <c r="I15" s="31">
        <f>'[1]с. 12 лет и сарше'!G148</f>
        <v>8.14</v>
      </c>
      <c r="J15" s="33">
        <f>'[1]с. 12 лет и сарше'!H148</f>
        <v>47.83</v>
      </c>
    </row>
    <row r="16" spans="1:10" x14ac:dyDescent="0.25">
      <c r="A16" s="5"/>
      <c r="B16" s="1" t="s">
        <v>19</v>
      </c>
      <c r="C16" s="34">
        <f>'[1]с. 12 лет и сарше'!B149</f>
        <v>349</v>
      </c>
      <c r="D16" s="28" t="str">
        <f>'[1]с. 12 лет и сарше'!C149</f>
        <v>Компот из сухофруктов</v>
      </c>
      <c r="E16" s="29">
        <f>'[1]с. 12 лет и сарше'!D149</f>
        <v>200</v>
      </c>
      <c r="F16" s="30"/>
      <c r="G16" s="32">
        <f>'[1]с. 12 лет и сарше'!E149</f>
        <v>126.05</v>
      </c>
      <c r="H16" s="31">
        <f>'[1]с. 12 лет и сарше'!F149</f>
        <v>0.56999999999999995</v>
      </c>
      <c r="I16" s="29">
        <f>'[1]с. 12 лет и сарше'!G149</f>
        <v>0</v>
      </c>
      <c r="J16" s="33">
        <f>'[1]с. 12 лет и сарше'!H149</f>
        <v>32.21</v>
      </c>
    </row>
    <row r="17" spans="1:10" x14ac:dyDescent="0.25">
      <c r="A17" s="5"/>
      <c r="B17" s="1" t="s">
        <v>24</v>
      </c>
      <c r="C17" s="30">
        <f>'[1]с. 12 лет и сарше'!B150</f>
        <v>0</v>
      </c>
      <c r="D17" s="28" t="str">
        <f>'[1]с. 12 лет и сарше'!C150</f>
        <v>Хлеб Дарницкий</v>
      </c>
      <c r="E17" s="29">
        <f>'[1]с. 12 лет и сарше'!D150</f>
        <v>40</v>
      </c>
      <c r="F17" s="30"/>
      <c r="G17" s="32">
        <f>'[1]с. 12 лет и сарше'!E150</f>
        <v>98</v>
      </c>
      <c r="H17" s="31">
        <f>'[1]с. 12 лет и сарше'!F150</f>
        <v>3.12</v>
      </c>
      <c r="I17" s="31">
        <f>'[1]с. 12 лет и сарше'!G150</f>
        <v>0.36</v>
      </c>
      <c r="J17" s="33">
        <f>'[1]с. 12 лет и сарше'!H150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 t="s">
        <v>33</v>
      </c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2023-09-18T05:23:58Z</dcterms:modified>
</cp:coreProperties>
</file>