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<sst xmlns="http://schemas.openxmlformats.org/spreadsheetml/2006/main" count="29" uniqueCount="29">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</sst>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justify" wrapText="1"/>
      <protection locked="0"/>
    </xf>
    <xf numFmtId="2" fontId="1" fillId="4" borderId="1" xfId="0" applyNumberFormat="1" applyFont="1" applyFill="1" applyBorder="1" applyAlignment="1" applyProtection="1">
      <alignment horizontal="left" wrapText="1"/>
      <protection locked="0"/>
    </xf>
    <xf numFmtId="2" fontId="1" fillId="4" borderId="9" xfId="0" applyNumberFormat="1" applyFont="1" applyFill="1" applyBorder="1" applyAlignment="1" applyProtection="1">
      <alignment horizontal="center" wrapText="1"/>
      <protection locked="0"/>
    </xf>
    <xf numFmtId="2" fontId="1" fillId="4" borderId="6" xfId="0" applyNumberFormat="1" applyFont="1" applyFill="1" applyBorder="1" applyAlignment="1" applyProtection="1">
      <alignment horizont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49" fontId="1" fillId="4" borderId="6" xfId="0" applyNumberFormat="1" applyFont="1" applyFill="1" applyBorder="1" applyAlignment="1" applyProtection="1">
      <alignment horizontal="left" wrapText="1"/>
      <protection locked="0"/>
    </xf>
    <xf numFmtId="2" fontId="1" fillId="4" borderId="6" xfId="0" applyNumberFormat="1" applyFont="1" applyFill="1" applyBorder="1" applyAlignment="1" applyProtection="1">
      <alignment horizontal="left" wrapText="1"/>
      <protection locked="0"/>
    </xf>
    <xf numFmtId="2" fontId="1" fillId="4" borderId="7" xfId="0" applyNumberFormat="1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left" vertical="top" wrapText="1" inden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justify" wrapText="1"/>
      <protection locked="0"/>
    </xf>
    <xf numFmtId="0" fontId="2" fillId="4" borderId="1" xfId="0" applyFont="1" applyFill="1" applyBorder="1" applyAlignment="1" applyProtection="1">
      <alignment horizontal="justify" vertical="top" wrapText="1"/>
      <protection locked="0"/>
    </xf>
    <xf numFmtId="0" fontId="1" fillId="4" borderId="6" xfId="0" applyFont="1" applyFill="1" applyBorder="1" applyAlignment="1" applyProtection="1">
      <alignment horizontal="left" wrapText="1" inden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5;&#1085;&#110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14">
          <cell r="B14">
            <v>15</v>
          </cell>
          <cell r="C14" t="str">
            <v>Сыр порциями</v>
          </cell>
          <cell r="D14">
            <v>25</v>
          </cell>
          <cell r="E14">
            <v>90</v>
          </cell>
          <cell r="F14">
            <v>5.75</v>
          </cell>
          <cell r="G14">
            <v>5.97</v>
          </cell>
          <cell r="H14">
            <v>0</v>
          </cell>
        </row>
        <row r="15">
          <cell r="B15">
            <v>173</v>
          </cell>
          <cell r="C15" t="str">
            <v>Каша молоч.пшенная с маслом</v>
          </cell>
          <cell r="D15" t="str">
            <v>210(200/10)</v>
          </cell>
          <cell r="E15">
            <v>320.3</v>
          </cell>
          <cell r="F15">
            <v>8.5299999999999994</v>
          </cell>
          <cell r="G15">
            <v>12.28</v>
          </cell>
          <cell r="H15">
            <v>43.61</v>
          </cell>
        </row>
        <row r="16">
          <cell r="B16">
            <v>379</v>
          </cell>
          <cell r="C16" t="str">
            <v>Кофейный напиток с молоком</v>
          </cell>
          <cell r="D16">
            <v>200</v>
          </cell>
          <cell r="E16">
            <v>146.30000000000001</v>
          </cell>
          <cell r="F16">
            <v>3.12</v>
          </cell>
          <cell r="G16">
            <v>2.5099999999999998</v>
          </cell>
          <cell r="H16">
            <v>24.69</v>
          </cell>
        </row>
        <row r="17">
          <cell r="C17" t="str">
            <v>Хлеб пшеничный</v>
          </cell>
          <cell r="D17">
            <v>20</v>
          </cell>
          <cell r="E17">
            <v>47.6</v>
          </cell>
          <cell r="F17">
            <v>1.52</v>
          </cell>
          <cell r="G17">
            <v>0.16</v>
          </cell>
          <cell r="H17">
            <v>9.7200000000000006</v>
          </cell>
        </row>
        <row r="18">
          <cell r="B18">
            <v>338</v>
          </cell>
          <cell r="C18" t="str">
            <v>Мандарины св.порциями</v>
          </cell>
          <cell r="D18">
            <v>100</v>
          </cell>
          <cell r="E18">
            <v>40</v>
          </cell>
          <cell r="F18">
            <v>0.8</v>
          </cell>
          <cell r="G18">
            <v>0.3</v>
          </cell>
          <cell r="H18">
            <v>8.1</v>
          </cell>
        </row>
        <row r="22">
          <cell r="B22">
            <v>43</v>
          </cell>
          <cell r="C22" t="str">
            <v>Салат из белокочанной капусты</v>
          </cell>
          <cell r="D22">
            <v>100</v>
          </cell>
          <cell r="E22">
            <v>86.07</v>
          </cell>
          <cell r="F22">
            <v>1.48</v>
          </cell>
          <cell r="G22">
            <v>5.08</v>
          </cell>
          <cell r="H22">
            <v>8.98</v>
          </cell>
        </row>
        <row r="23">
          <cell r="B23">
            <v>102</v>
          </cell>
          <cell r="C23" t="str">
            <v>Суп картофельный с горохом</v>
          </cell>
          <cell r="D23">
            <v>250</v>
          </cell>
          <cell r="E23">
            <v>148.29</v>
          </cell>
          <cell r="F23">
            <v>5.13</v>
          </cell>
          <cell r="G23">
            <v>5.33</v>
          </cell>
          <cell r="H23">
            <v>19.5</v>
          </cell>
        </row>
        <row r="24">
          <cell r="B24">
            <v>269</v>
          </cell>
          <cell r="C24" t="str">
            <v>Котлеты рубленые с соусом</v>
          </cell>
          <cell r="D24" t="str">
            <v>100(50/50)</v>
          </cell>
          <cell r="E24">
            <v>172.94</v>
          </cell>
          <cell r="F24">
            <v>8.34</v>
          </cell>
          <cell r="G24">
            <v>10.46</v>
          </cell>
          <cell r="H24">
            <v>11.9</v>
          </cell>
        </row>
        <row r="25">
          <cell r="B25">
            <v>309</v>
          </cell>
          <cell r="C25" t="str">
            <v>Макароны отварные</v>
          </cell>
          <cell r="D25">
            <v>200</v>
          </cell>
          <cell r="E25">
            <v>267.02999999999997</v>
          </cell>
          <cell r="F25">
            <v>7.24</v>
          </cell>
          <cell r="G25">
            <v>6.52</v>
          </cell>
          <cell r="H25">
            <v>43.61</v>
          </cell>
        </row>
        <row r="26">
          <cell r="C26" t="str">
            <v>Чай с фруктовым соком</v>
          </cell>
          <cell r="D26">
            <v>200</v>
          </cell>
          <cell r="E26">
            <v>33</v>
          </cell>
          <cell r="F26">
            <v>0.54</v>
          </cell>
          <cell r="G26">
            <v>0.1</v>
          </cell>
          <cell r="H26">
            <v>8.58</v>
          </cell>
        </row>
        <row r="27">
          <cell r="C27" t="str">
            <v>Хлеб Дарницкий</v>
          </cell>
          <cell r="D27">
            <v>40</v>
          </cell>
          <cell r="E27">
            <v>98</v>
          </cell>
          <cell r="F27">
            <v>3.12</v>
          </cell>
          <cell r="G27">
            <v>0.36</v>
          </cell>
          <cell r="H27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21" t="s">
        <v>28</v>
      </c>
      <c r="I1" t="s">
        <v>1</v>
      </c>
      <c r="J1" s="20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'[1]с. 12 лет и сарше'!B14</f>
        <v>15</v>
      </c>
      <c r="D4" s="34" t="str">
        <f>'[1]с. 12 лет и сарше'!C14</f>
        <v>Сыр порциями</v>
      </c>
      <c r="E4" s="39">
        <f>'[1]с. 12 лет и сарше'!D14</f>
        <v>25</v>
      </c>
      <c r="F4" s="22"/>
      <c r="G4" s="39">
        <f>'[1]с. 12 лет и сарше'!E14</f>
        <v>90</v>
      </c>
      <c r="H4" s="41">
        <f>'[1]с. 12 лет и сарше'!F14</f>
        <v>5.75</v>
      </c>
      <c r="I4" s="42">
        <f>'[1]с. 12 лет и сарше'!G14</f>
        <v>5.97</v>
      </c>
      <c r="J4" s="43">
        <f>'[1]с. 12 лет и сарше'!H14</f>
        <v>0</v>
      </c>
    </row>
    <row r="5" spans="1:10" x14ac:dyDescent="0.25">
      <c r="A5" s="7"/>
      <c r="B5" s="1" t="s">
        <v>12</v>
      </c>
      <c r="C5" s="36">
        <f>'[1]с. 12 лет и сарше'!B15</f>
        <v>173</v>
      </c>
      <c r="D5" s="35" t="str">
        <f>'[1]с. 12 лет и сарше'!C15</f>
        <v>Каша молоч.пшенная с маслом</v>
      </c>
      <c r="E5" s="40" t="str">
        <f>'[1]с. 12 лет и сарше'!D15</f>
        <v>210(200/10)</v>
      </c>
      <c r="F5" s="23"/>
      <c r="G5" s="37">
        <f>'[1]с. 12 лет и сарше'!E15</f>
        <v>320.3</v>
      </c>
      <c r="H5" s="37">
        <f>'[1]с. 12 лет и сарше'!F15</f>
        <v>8.5299999999999994</v>
      </c>
      <c r="I5" s="37">
        <f>'[1]с. 12 лет и сарше'!G15</f>
        <v>12.28</v>
      </c>
      <c r="J5" s="38">
        <f>'[1]с. 12 лет и сарше'!H15</f>
        <v>43.61</v>
      </c>
    </row>
    <row r="6" spans="1:10" x14ac:dyDescent="0.25">
      <c r="A6" s="7"/>
      <c r="B6" s="1" t="s">
        <v>23</v>
      </c>
      <c r="C6" s="36">
        <f>'[1]с. 12 лет и сарше'!B16</f>
        <v>379</v>
      </c>
      <c r="D6" s="35" t="str">
        <f>'[1]с. 12 лет и сарше'!C16</f>
        <v>Кофейный напиток с молоком</v>
      </c>
      <c r="E6" s="40">
        <f>'[1]с. 12 лет и сарше'!D16</f>
        <v>200</v>
      </c>
      <c r="F6" s="23"/>
      <c r="G6" s="37">
        <f>'[1]с. 12 лет и сарше'!E16</f>
        <v>146.30000000000001</v>
      </c>
      <c r="H6" s="37">
        <f>'[1]с. 12 лет и сарше'!F16</f>
        <v>3.12</v>
      </c>
      <c r="I6" s="37">
        <f>'[1]с. 12 лет и сарше'!G16</f>
        <v>2.5099999999999998</v>
      </c>
      <c r="J6" s="38">
        <f>'[1]с. 12 лет и сарше'!H16</f>
        <v>24.69</v>
      </c>
    </row>
    <row r="7" spans="1:10" x14ac:dyDescent="0.25">
      <c r="A7" s="7"/>
      <c r="B7" s="2"/>
      <c r="C7" s="2">
        <f>'[1]с. 12 лет и сарше'!B17</f>
        <v>0</v>
      </c>
      <c r="D7" s="35" t="str">
        <f>'[1]с. 12 лет и сарше'!C17</f>
        <v>Хлеб пшеничный</v>
      </c>
      <c r="E7" s="40">
        <f>'[1]с. 12 лет и сарше'!D17</f>
        <v>20</v>
      </c>
      <c r="F7" s="23"/>
      <c r="G7" s="40">
        <f>'[1]с. 12 лет и сарше'!E17</f>
        <v>47.6</v>
      </c>
      <c r="H7" s="37">
        <f>'[1]с. 12 лет и сарше'!F17</f>
        <v>1.52</v>
      </c>
      <c r="I7" s="37">
        <f>'[1]с. 12 лет и сарше'!G17</f>
        <v>0.16</v>
      </c>
      <c r="J7" s="38">
        <f>'[1]с. 12 лет и сарше'!H17</f>
        <v>9.7200000000000006</v>
      </c>
    </row>
    <row r="8" spans="1:10" ht="15.75" thickBot="1" x14ac:dyDescent="0.3">
      <c r="A8" s="8"/>
      <c r="B8" s="9"/>
      <c r="C8" s="9">
        <f>'[1]с. 12 лет и сарше'!B18</f>
        <v>338</v>
      </c>
      <c r="D8" s="32" t="str">
        <f>'[1]с. 12 лет и сарше'!C18</f>
        <v>Мандарины св.порциями</v>
      </c>
      <c r="E8" s="18">
        <f>'[1]с. 12 лет и сарше'!D18</f>
        <v>100</v>
      </c>
      <c r="F8" s="24">
        <v>50</v>
      </c>
      <c r="G8" s="18">
        <f>'[1]с. 12 лет и сарше'!E18</f>
        <v>40</v>
      </c>
      <c r="H8" s="18">
        <f>'[1]с. 12 лет и сарше'!F18</f>
        <v>0.8</v>
      </c>
      <c r="I8" s="18">
        <f>'[1]с. 12 лет и сарше'!G18</f>
        <v>0.3</v>
      </c>
      <c r="J8" s="19">
        <f>'[1]с. 12 лет и сарше'!H18</f>
        <v>8.1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2"/>
      <c r="G9" s="15"/>
      <c r="H9" s="37"/>
      <c r="I9" s="37"/>
      <c r="J9" s="38"/>
    </row>
    <row r="10" spans="1:10" x14ac:dyDescent="0.25">
      <c r="A10" s="7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4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>
        <f>'[1]с. 12 лет и сарше'!B22</f>
        <v>43</v>
      </c>
      <c r="D12" s="44" t="str">
        <f>'[1]с. 12 лет и сарше'!C22</f>
        <v>Салат из белокочанной капусты</v>
      </c>
      <c r="E12" s="47">
        <f>'[1]с. 12 лет и сарше'!D22</f>
        <v>100</v>
      </c>
      <c r="F12" s="25"/>
      <c r="G12" s="47">
        <f>'[1]с. 12 лет и сарше'!E22</f>
        <v>86.07</v>
      </c>
      <c r="H12" s="53">
        <f>'[1]с. 12 лет и сарше'!F22</f>
        <v>1.48</v>
      </c>
      <c r="I12" s="53">
        <f>'[1]с. 12 лет и сарше'!G22</f>
        <v>5.08</v>
      </c>
      <c r="J12" s="54">
        <f>'[1]с. 12 лет и сарше'!H22</f>
        <v>8.98</v>
      </c>
    </row>
    <row r="13" spans="1:10" x14ac:dyDescent="0.25">
      <c r="A13" s="7"/>
      <c r="B13" s="1" t="s">
        <v>16</v>
      </c>
      <c r="C13" s="51">
        <f>'[1]с. 12 лет и сарше'!B23</f>
        <v>102</v>
      </c>
      <c r="D13" s="45" t="str">
        <f>'[1]с. 12 лет и сарше'!C23</f>
        <v>Суп картофельный с горохом</v>
      </c>
      <c r="E13" s="48">
        <f>'[1]с. 12 лет и сарше'!D23</f>
        <v>250</v>
      </c>
      <c r="F13" s="23"/>
      <c r="G13" s="55">
        <f>'[1]с. 12 лет и сарше'!E23</f>
        <v>148.29</v>
      </c>
      <c r="H13" s="55">
        <f>'[1]с. 12 лет и сарше'!F23</f>
        <v>5.13</v>
      </c>
      <c r="I13" s="55">
        <f>'[1]с. 12 лет и сарше'!G23</f>
        <v>5.33</v>
      </c>
      <c r="J13" s="56">
        <f>'[1]с. 12 лет и сарше'!H23</f>
        <v>19.5</v>
      </c>
    </row>
    <row r="14" spans="1:10" x14ac:dyDescent="0.25">
      <c r="A14" s="7"/>
      <c r="B14" s="1" t="s">
        <v>17</v>
      </c>
      <c r="C14" s="52">
        <f>'[1]с. 12 лет и сарше'!B24</f>
        <v>269</v>
      </c>
      <c r="D14" s="46" t="str">
        <f>'[1]с. 12 лет и сарше'!C24</f>
        <v>Котлеты рубленые с соусом</v>
      </c>
      <c r="E14" s="49" t="str">
        <f>'[1]с. 12 лет и сарше'!D24</f>
        <v>100(50/50)</v>
      </c>
      <c r="F14" s="23"/>
      <c r="G14" s="49">
        <f>'[1]с. 12 лет и сарше'!E24</f>
        <v>172.94</v>
      </c>
      <c r="H14" s="49">
        <f>'[1]с. 12 лет и сарше'!F24</f>
        <v>8.34</v>
      </c>
      <c r="I14" s="49">
        <f>'[1]с. 12 лет и сарше'!G24</f>
        <v>10.46</v>
      </c>
      <c r="J14" s="57">
        <f>'[1]с. 12 лет и сарше'!H24</f>
        <v>11.9</v>
      </c>
    </row>
    <row r="15" spans="1:10" x14ac:dyDescent="0.25">
      <c r="A15" s="7"/>
      <c r="B15" s="1" t="s">
        <v>18</v>
      </c>
      <c r="C15" s="52">
        <f>'[1]с. 12 лет и сарше'!B25</f>
        <v>309</v>
      </c>
      <c r="D15" s="46" t="str">
        <f>'[1]с. 12 лет и сарше'!C25</f>
        <v>Макароны отварные</v>
      </c>
      <c r="E15" s="50">
        <f>'[1]с. 12 лет и сарше'!D25</f>
        <v>200</v>
      </c>
      <c r="F15" s="23"/>
      <c r="G15" s="55">
        <f>'[1]с. 12 лет и сарше'!E25</f>
        <v>267.02999999999997</v>
      </c>
      <c r="H15" s="49">
        <f>'[1]с. 12 лет и сарше'!F25</f>
        <v>7.24</v>
      </c>
      <c r="I15" s="49">
        <f>'[1]с. 12 лет и сарше'!G25</f>
        <v>6.52</v>
      </c>
      <c r="J15" s="57">
        <f>'[1]с. 12 лет и сарше'!H25</f>
        <v>43.61</v>
      </c>
    </row>
    <row r="16" spans="1:10" x14ac:dyDescent="0.25">
      <c r="A16" s="7"/>
      <c r="B16" s="1" t="s">
        <v>19</v>
      </c>
      <c r="C16" s="52">
        <f>'[1]с. 12 лет и сарше'!B26</f>
        <v>0</v>
      </c>
      <c r="D16" s="46" t="str">
        <f>'[1]с. 12 лет и сарше'!C26</f>
        <v>Чай с фруктовым соком</v>
      </c>
      <c r="E16" s="48">
        <f>'[1]с. 12 лет и сарше'!D26</f>
        <v>200</v>
      </c>
      <c r="F16" s="23"/>
      <c r="G16" s="50">
        <f>'[1]с. 12 лет и сарше'!E26</f>
        <v>33</v>
      </c>
      <c r="H16" s="49">
        <f>'[1]с. 12 лет и сарше'!F26</f>
        <v>0.54</v>
      </c>
      <c r="I16" s="55">
        <f>'[1]с. 12 лет и сарше'!G26</f>
        <v>0.1</v>
      </c>
      <c r="J16" s="57">
        <f>'[1]с. 12 лет и сарше'!H26</f>
        <v>8.58</v>
      </c>
    </row>
    <row r="17" spans="1:10" x14ac:dyDescent="0.25">
      <c r="A17" s="7"/>
      <c r="B17" s="1" t="s">
        <v>24</v>
      </c>
      <c r="C17" s="2">
        <f>'[1]с. 12 лет и сарше'!B27</f>
        <v>0</v>
      </c>
      <c r="D17" s="31" t="str">
        <f>'[1]с. 12 лет и сарше'!C27</f>
        <v>Хлеб Дарницкий</v>
      </c>
      <c r="E17" s="16">
        <f>'[1]с. 12 лет и сарше'!D27</f>
        <v>40</v>
      </c>
      <c r="F17" s="23"/>
      <c r="G17" s="16">
        <f>'[1]с. 12 лет и сарше'!E27</f>
        <v>98</v>
      </c>
      <c r="H17" s="16">
        <f>'[1]с. 12 лет и сарше'!F27</f>
        <v>3.12</v>
      </c>
      <c r="I17" s="16">
        <f>'[1]с. 12 лет и сарше'!G27</f>
        <v>0.36</v>
      </c>
      <c r="J17" s="17">
        <f>'[1]с. 12 лет и сарше'!H27</f>
        <v>0</v>
      </c>
    </row>
    <row r="18" spans="1:10" x14ac:dyDescent="0.25">
      <c r="A18" s="7"/>
      <c r="B18" s="1" t="s">
        <v>21</v>
      </c>
      <c r="C18" s="2"/>
      <c r="D18" s="45"/>
      <c r="E18" s="48"/>
      <c r="F18" s="58"/>
      <c r="G18" s="55"/>
      <c r="H18" s="55"/>
      <c r="I18" s="55"/>
      <c r="J18" s="56"/>
    </row>
    <row r="19" spans="1:10" x14ac:dyDescent="0.25">
      <c r="A19" s="7"/>
      <c r="B19" s="26"/>
      <c r="C19" s="26"/>
      <c r="D19" s="33"/>
      <c r="E19" s="27"/>
      <c r="F19" s="28">
        <v>68</v>
      </c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2023-09-06T06:31:46Z</dcterms:modified>
</cp:coreProperties>
</file>