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ечать\Хозблок\Питание\food\2023\"/>
    </mc:Choice>
  </mc:AlternateContent>
  <bookViews>
    <workbookView xWindow="0" yWindow="0" windowWidth="19320" windowHeight="8145"/>
  </bookViews>
  <sheets>
    <sheet name="1" sheetId="1" r:id="rId1"/>
  </sheets>
  <externalReferences>
    <externalReference r:id="rId2"/>
  </externalReferenc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C4" i="1"/>
  <c r="D4" i="1"/>
  <c r="E4" i="1"/>
  <c r="C5" i="1"/>
  <c r="D5" i="1"/>
  <c r="E5" i="1"/>
  <c r="C6" i="1"/>
  <c r="D6" i="1"/>
  <c r="E6" i="1"/>
  <c r="C7" i="1"/>
  <c r="D7" i="1"/>
  <c r="E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<sst xmlns="http://schemas.openxmlformats.org/spreadsheetml/2006/main" count="31" uniqueCount="31">
  <si>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</si>
  <si>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</si>
  <si>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</si>
  <si>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</si>
  <si>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</si>
  <si>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</si>
  <si>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</si>
  <si>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</si>
  <si>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</si>
  <si>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</si>
  <si>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</si>
  <si>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</si>
  <si>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</si>
  <si>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</si>
  <si>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</si>
  <si>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</si>
  <si>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</si>
  <si>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</si>
  <si>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</si>
  <si>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</si>
  <si>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</si>
  <si>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</si>
  <si>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</si>
  <si>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</si>
  <si>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</si>
  <si>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</si>
  <si>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</si>
  <si>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"Староурмарская СОШ"</t>
  </si>
  <si>
    <t>50-00</t>
  </si>
  <si>
    <t>68-00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</si>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</sst>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right" wrapText="1"/>
      <protection locked="0"/>
    </xf>
    <xf numFmtId="0" fontId="1" fillId="4" borderId="1" xfId="0" applyFont="1" applyFill="1" applyBorder="1" applyAlignment="1" applyProtection="1">
      <alignment horizontal="left" wrapText="1" indent="1"/>
      <protection locked="0"/>
    </xf>
    <xf numFmtId="0" fontId="1" fillId="4" borderId="9" xfId="0" applyFont="1" applyFill="1" applyBorder="1" applyAlignment="1" applyProtection="1">
      <alignment horizontal="center" wrapText="1"/>
      <protection locked="0"/>
    </xf>
    <xf numFmtId="0" fontId="1" fillId="4" borderId="1" xfId="0" applyFont="1" applyFill="1" applyBorder="1" applyAlignment="1" applyProtection="1">
      <alignment horizontal="justify" wrapText="1"/>
      <protection locked="0"/>
    </xf>
    <xf numFmtId="0" fontId="1" fillId="4" borderId="6" xfId="0" applyFont="1" applyFill="1" applyBorder="1" applyAlignment="1" applyProtection="1">
      <alignment horizontal="center" wrapText="1"/>
      <protection locked="0"/>
    </xf>
    <xf numFmtId="2" fontId="2" fillId="0" borderId="6" xfId="0" applyNumberFormat="1" applyFont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horizontal="center" wrapText="1"/>
      <protection locked="0"/>
    </xf>
    <xf numFmtId="0" fontId="1" fillId="4" borderId="6" xfId="0" applyFont="1" applyFill="1" applyBorder="1" applyAlignment="1" applyProtection="1">
      <alignment horizontal="left" wrapText="1" indent="1"/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right" wrapText="1"/>
      <protection locked="0"/>
    </xf>
    <xf numFmtId="0" fontId="2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45;&#1085;&#1102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  <sheetName val="Лист3"/>
    </sheetNames>
    <sheetDataSet>
      <sheetData sheetId="0"/>
      <sheetData sheetId="1">
        <row r="103">
          <cell r="B103">
            <v>182</v>
          </cell>
          <cell r="C103" t="str">
            <v>Каша полбяная молочная с маслом</v>
          </cell>
          <cell r="D103" t="str">
            <v>260(250/10)</v>
          </cell>
          <cell r="E103">
            <v>351.13</v>
          </cell>
          <cell r="F103">
            <v>11.47</v>
          </cell>
          <cell r="G103">
            <v>12.62</v>
          </cell>
          <cell r="H103">
            <v>46.01</v>
          </cell>
        </row>
        <row r="104">
          <cell r="B104">
            <v>209</v>
          </cell>
          <cell r="C104" t="str">
            <v>Яйцо вареное</v>
          </cell>
          <cell r="D104">
            <v>40</v>
          </cell>
          <cell r="E104">
            <v>62.8</v>
          </cell>
          <cell r="F104">
            <v>5.08</v>
          </cell>
          <cell r="G104">
            <v>4.5999999999999996</v>
          </cell>
          <cell r="H104">
            <v>0.28000000000000003</v>
          </cell>
        </row>
        <row r="105">
          <cell r="B105">
            <v>379</v>
          </cell>
          <cell r="C105" t="str">
            <v>Кофейный напиток с молоком</v>
          </cell>
          <cell r="D105">
            <v>200</v>
          </cell>
          <cell r="E105">
            <v>157.27000000000001</v>
          </cell>
          <cell r="F105">
            <v>3.35</v>
          </cell>
          <cell r="G105">
            <v>2.7</v>
          </cell>
          <cell r="H105">
            <v>26.54</v>
          </cell>
        </row>
        <row r="106">
          <cell r="C106" t="str">
            <v>Хлеб пшеничный</v>
          </cell>
          <cell r="D106">
            <v>50</v>
          </cell>
          <cell r="E106">
            <v>119</v>
          </cell>
          <cell r="F106">
            <v>3.08</v>
          </cell>
          <cell r="G106">
            <v>0.4</v>
          </cell>
          <cell r="H106">
            <v>24.3</v>
          </cell>
        </row>
        <row r="109">
          <cell r="B109">
            <v>45</v>
          </cell>
          <cell r="C109" t="str">
            <v>Салат из белокочанной капусты</v>
          </cell>
          <cell r="D109">
            <v>100</v>
          </cell>
          <cell r="E109">
            <v>86.07</v>
          </cell>
          <cell r="F109">
            <v>1.48</v>
          </cell>
          <cell r="G109">
            <v>5.08</v>
          </cell>
          <cell r="H109">
            <v>8.98</v>
          </cell>
        </row>
        <row r="110">
          <cell r="B110">
            <v>98</v>
          </cell>
          <cell r="C110" t="str">
            <v>Суп крестьянский с крупой</v>
          </cell>
          <cell r="D110">
            <v>250</v>
          </cell>
          <cell r="E110">
            <v>109.76</v>
          </cell>
          <cell r="F110">
            <v>1.89</v>
          </cell>
          <cell r="G110">
            <v>4.97</v>
          </cell>
          <cell r="H110">
            <v>14.28</v>
          </cell>
        </row>
        <row r="111">
          <cell r="B111">
            <v>280</v>
          </cell>
          <cell r="C111" t="str">
            <v>Фрикадельки из говядины</v>
          </cell>
          <cell r="D111" t="str">
            <v>105(55/50)</v>
          </cell>
          <cell r="E111">
            <v>161.44</v>
          </cell>
          <cell r="F111">
            <v>8.3699999999999992</v>
          </cell>
          <cell r="G111">
            <v>9.52</v>
          </cell>
          <cell r="H111">
            <v>11.52</v>
          </cell>
        </row>
        <row r="112">
          <cell r="B112">
            <v>309</v>
          </cell>
          <cell r="C112" t="str">
            <v>Макароны отварные</v>
          </cell>
          <cell r="D112">
            <v>230</v>
          </cell>
          <cell r="E112">
            <v>307.08</v>
          </cell>
          <cell r="F112">
            <v>8.33</v>
          </cell>
          <cell r="G112">
            <v>7.5</v>
          </cell>
          <cell r="H112">
            <v>50.15</v>
          </cell>
        </row>
        <row r="113">
          <cell r="B113">
            <v>348</v>
          </cell>
          <cell r="C113" t="str">
            <v>Компот из изюма</v>
          </cell>
          <cell r="D113">
            <v>200</v>
          </cell>
          <cell r="E113">
            <v>108.83</v>
          </cell>
          <cell r="F113">
            <v>0.36</v>
          </cell>
          <cell r="G113">
            <v>0</v>
          </cell>
          <cell r="H113">
            <v>28.06</v>
          </cell>
        </row>
        <row r="114">
          <cell r="C114" t="str">
            <v>Хлеб ржано-пшеничный</v>
          </cell>
          <cell r="D114">
            <v>40</v>
          </cell>
          <cell r="E114">
            <v>75.599999999999994</v>
          </cell>
          <cell r="F114">
            <v>2.92</v>
          </cell>
          <cell r="G114">
            <v>0.52</v>
          </cell>
          <cell r="H114">
            <v>14.2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 t="s">
        <v>30</v>
      </c>
      <c r="I1" t="s">
        <v>1</v>
      </c>
      <c r="J1" s="17">
        <v>45171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f>'[1]с. 12 лет и сарше'!B103</f>
        <v>182</v>
      </c>
      <c r="D4" s="28" t="str">
        <f>'[1]с. 12 лет и сарше'!C103</f>
        <v>Каша полбяная молочная с маслом</v>
      </c>
      <c r="E4" s="29" t="str">
        <f>'[1]с. 12 лет и сарше'!D103</f>
        <v>260(250/10)</v>
      </c>
      <c r="F4" s="30"/>
      <c r="G4" s="29">
        <f>'[1]с. 12 лет и сарше'!E103</f>
        <v>351.13</v>
      </c>
      <c r="H4" s="32">
        <f>'[1]с. 12 лет и сарше'!F103</f>
        <v>11.47</v>
      </c>
      <c r="I4" s="31">
        <f>'[1]с. 12 лет и сарше'!G103</f>
        <v>12.62</v>
      </c>
      <c r="J4" s="33">
        <f>'[1]с. 12 лет и сарше'!H103</f>
        <v>46.01</v>
      </c>
    </row>
    <row r="5" spans="1:10" x14ac:dyDescent="0.25">
      <c r="A5" s="5"/>
      <c r="B5" s="1" t="s">
        <v>12</v>
      </c>
      <c r="C5" s="34">
        <f>'[1]с. 12 лет и сарше'!B104</f>
        <v>209</v>
      </c>
      <c r="D5" s="28" t="str">
        <f>'[1]с. 12 лет и сарше'!C104</f>
        <v>Яйцо вареное</v>
      </c>
      <c r="E5" s="29">
        <f>'[1]с. 12 лет и сарше'!D104</f>
        <v>40</v>
      </c>
      <c r="F5" s="30"/>
      <c r="G5" s="32">
        <f>'[1]с. 12 лет и сарше'!E104</f>
        <v>62.8</v>
      </c>
      <c r="H5" s="32">
        <f>'[1]с. 12 лет и сарше'!F104</f>
        <v>5.08</v>
      </c>
      <c r="I5" s="31">
        <f>'[1]с. 12 лет и сарше'!G104</f>
        <v>4.5999999999999996</v>
      </c>
      <c r="J5" s="33">
        <f>'[1]с. 12 лет и сарше'!H104</f>
        <v>0.28000000000000003</v>
      </c>
    </row>
    <row r="6" spans="1:10" x14ac:dyDescent="0.25">
      <c r="A6" s="5"/>
      <c r="B6" s="1" t="s">
        <v>23</v>
      </c>
      <c r="C6" s="34">
        <f>'[1]с. 12 лет и сарше'!B105</f>
        <v>379</v>
      </c>
      <c r="D6" s="28" t="str">
        <f>'[1]с. 12 лет и сарше'!C105</f>
        <v>Кофейный напиток с молоком</v>
      </c>
      <c r="E6" s="29">
        <f>'[1]с. 12 лет и сарше'!D105</f>
        <v>200</v>
      </c>
      <c r="F6" s="30"/>
      <c r="G6" s="32">
        <f>'[1]с. 12 лет и сарше'!E105</f>
        <v>157.27000000000001</v>
      </c>
      <c r="H6" s="32">
        <f>'[1]с. 12 лет и сарше'!F105</f>
        <v>3.35</v>
      </c>
      <c r="I6" s="31">
        <f>'[1]с. 12 лет и сарше'!G105</f>
        <v>2.7</v>
      </c>
      <c r="J6" s="33">
        <f>'[1]с. 12 лет и сарше'!H105</f>
        <v>26.54</v>
      </c>
    </row>
    <row r="7" spans="1:10" x14ac:dyDescent="0.25">
      <c r="A7" s="5"/>
      <c r="B7" s="2"/>
      <c r="C7" s="41">
        <f>'[1]с. 12 лет и сарше'!B106</f>
        <v>0</v>
      </c>
      <c r="D7" s="28" t="str">
        <f>'[1]с. 12 лет и сарше'!C106</f>
        <v>Хлеб пшеничный</v>
      </c>
      <c r="E7" s="29">
        <f>'[1]с. 12 лет и сарше'!D106</f>
        <v>50</v>
      </c>
      <c r="F7" s="30"/>
      <c r="G7" s="29">
        <f>'[1]с. 12 лет и сарше'!E106</f>
        <v>119</v>
      </c>
      <c r="H7" s="32">
        <f>'[1]с. 12 лет и сарше'!F106</f>
        <v>3.08</v>
      </c>
      <c r="I7" s="31">
        <f>'[1]с. 12 лет и сарше'!G106</f>
        <v>0.4</v>
      </c>
      <c r="J7" s="33">
        <f>'[1]с. 12 лет и сарше'!H106</f>
        <v>24.3</v>
      </c>
    </row>
    <row r="8" spans="1:10" ht="15.75" thickBot="1" x14ac:dyDescent="0.3">
      <c r="A8" s="6"/>
      <c r="B8" s="7"/>
      <c r="C8" s="34"/>
      <c r="D8" s="28"/>
      <c r="E8" s="29"/>
      <c r="F8" s="30" t="s">
        <v>28</v>
      </c>
      <c r="G8" s="32"/>
      <c r="H8" s="32"/>
      <c r="I8" s="31"/>
      <c r="J8" s="33"/>
    </row>
    <row r="9" spans="1:10" x14ac:dyDescent="0.25">
      <c r="A9" s="3" t="s">
        <v>13</v>
      </c>
      <c r="B9" s="9" t="s">
        <v>20</v>
      </c>
      <c r="C9" s="34"/>
      <c r="D9" s="28"/>
      <c r="E9" s="29"/>
      <c r="F9" s="30"/>
      <c r="G9" s="32"/>
      <c r="H9" s="32"/>
      <c r="I9" s="31"/>
      <c r="J9" s="33"/>
    </row>
    <row r="10" spans="1:10" x14ac:dyDescent="0.25">
      <c r="A10" s="5"/>
      <c r="B10" s="2"/>
      <c r="C10" s="2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f>'[1]с. 12 лет и сарше'!B109</f>
        <v>45</v>
      </c>
      <c r="D12" s="39" t="str">
        <f>'[1]с. 12 лет и сарше'!C109</f>
        <v>Салат из белокочанной капусты</v>
      </c>
      <c r="E12" s="35">
        <f>'[1]с. 12 лет и сарше'!D109</f>
        <v>100</v>
      </c>
      <c r="F12" s="36"/>
      <c r="G12" s="35">
        <f>'[1]с. 12 лет и сарше'!E109</f>
        <v>86.07</v>
      </c>
      <c r="H12" s="38">
        <f>'[1]с. 12 лет и сарше'!F109</f>
        <v>1.48</v>
      </c>
      <c r="I12" s="40">
        <f>'[1]с. 12 лет и сарше'!G109</f>
        <v>5.08</v>
      </c>
      <c r="J12" s="37">
        <f>'[1]с. 12 лет и сарше'!H109</f>
        <v>8.98</v>
      </c>
    </row>
    <row r="13" spans="1:10" x14ac:dyDescent="0.25">
      <c r="A13" s="5"/>
      <c r="B13" s="1" t="s">
        <v>16</v>
      </c>
      <c r="C13" s="34">
        <f>'[1]с. 12 лет и сарше'!B110</f>
        <v>98</v>
      </c>
      <c r="D13" s="28" t="str">
        <f>'[1]с. 12 лет и сарше'!C110</f>
        <v>Суп крестьянский с крупой</v>
      </c>
      <c r="E13" s="29">
        <f>'[1]с. 12 лет и сарше'!D110</f>
        <v>250</v>
      </c>
      <c r="F13" s="30"/>
      <c r="G13" s="32">
        <f>'[1]с. 12 лет и сарше'!E110</f>
        <v>109.76</v>
      </c>
      <c r="H13" s="32">
        <f>'[1]с. 12 лет и сарше'!F110</f>
        <v>1.89</v>
      </c>
      <c r="I13" s="31">
        <f>'[1]с. 12 лет и сарше'!G110</f>
        <v>4.97</v>
      </c>
      <c r="J13" s="33">
        <f>'[1]с. 12 лет и сарше'!H110</f>
        <v>14.28</v>
      </c>
    </row>
    <row r="14" spans="1:10" x14ac:dyDescent="0.25">
      <c r="A14" s="5"/>
      <c r="B14" s="1" t="s">
        <v>17</v>
      </c>
      <c r="C14" s="34">
        <f>'[1]с. 12 лет и сарше'!B111</f>
        <v>280</v>
      </c>
      <c r="D14" s="28" t="str">
        <f>'[1]с. 12 лет и сарше'!C111</f>
        <v>Фрикадельки из говядины</v>
      </c>
      <c r="E14" s="32" t="str">
        <f>'[1]с. 12 лет и сарше'!D111</f>
        <v>105(55/50)</v>
      </c>
      <c r="F14" s="30"/>
      <c r="G14" s="32">
        <f>'[1]с. 12 лет и сарше'!E111</f>
        <v>161.44</v>
      </c>
      <c r="H14" s="32">
        <f>'[1]с. 12 лет и сарше'!F111</f>
        <v>8.3699999999999992</v>
      </c>
      <c r="I14" s="31">
        <f>'[1]с. 12 лет и сарше'!G111</f>
        <v>9.52</v>
      </c>
      <c r="J14" s="33">
        <f>'[1]с. 12 лет и сарше'!H111</f>
        <v>11.52</v>
      </c>
    </row>
    <row r="15" spans="1:10" x14ac:dyDescent="0.25">
      <c r="A15" s="5"/>
      <c r="B15" s="1" t="s">
        <v>18</v>
      </c>
      <c r="C15" s="34">
        <f>'[1]с. 12 лет и сарше'!B112</f>
        <v>309</v>
      </c>
      <c r="D15" s="28" t="str">
        <f>'[1]с. 12 лет и сарше'!C112</f>
        <v>Макароны отварные</v>
      </c>
      <c r="E15" s="29">
        <f>'[1]с. 12 лет и сарше'!D112</f>
        <v>230</v>
      </c>
      <c r="F15" s="30"/>
      <c r="G15" s="32">
        <f>'[1]с. 12 лет и сарше'!E112</f>
        <v>307.08</v>
      </c>
      <c r="H15" s="32">
        <f>'[1]с. 12 лет и сарше'!F112</f>
        <v>8.33</v>
      </c>
      <c r="I15" s="31">
        <f>'[1]с. 12 лет и сарше'!G112</f>
        <v>7.5</v>
      </c>
      <c r="J15" s="33">
        <f>'[1]с. 12 лет и сарше'!H112</f>
        <v>50.15</v>
      </c>
    </row>
    <row r="16" spans="1:10" x14ac:dyDescent="0.25">
      <c r="A16" s="5"/>
      <c r="B16" s="1" t="s">
        <v>19</v>
      </c>
      <c r="C16" s="34">
        <f>'[1]с. 12 лет и сарше'!B113</f>
        <v>348</v>
      </c>
      <c r="D16" s="28" t="str">
        <f>'[1]с. 12 лет и сарше'!C113</f>
        <v>Компот из изюма</v>
      </c>
      <c r="E16" s="29">
        <f>'[1]с. 12 лет и сарше'!D113</f>
        <v>200</v>
      </c>
      <c r="F16" s="30"/>
      <c r="G16" s="32">
        <f>'[1]с. 12 лет и сарше'!E113</f>
        <v>108.83</v>
      </c>
      <c r="H16" s="32">
        <f>'[1]с. 12 лет и сарше'!F113</f>
        <v>0.36</v>
      </c>
      <c r="I16" s="29">
        <f>'[1]с. 12 лет и сарше'!G113</f>
        <v>0</v>
      </c>
      <c r="J16" s="33">
        <f>'[1]с. 12 лет и сарше'!H113</f>
        <v>28.06</v>
      </c>
    </row>
    <row r="17" spans="1:10" x14ac:dyDescent="0.25">
      <c r="A17" s="5"/>
      <c r="B17" s="1" t="s">
        <v>24</v>
      </c>
      <c r="C17" s="30">
        <f>'[1]с. 12 лет и сарше'!B114</f>
        <v>0</v>
      </c>
      <c r="D17" s="28" t="str">
        <f>'[1]с. 12 лет и сарше'!C114</f>
        <v>Хлеб ржано-пшеничный</v>
      </c>
      <c r="E17" s="29">
        <f>'[1]с. 12 лет и сарше'!D114</f>
        <v>40</v>
      </c>
      <c r="F17" s="30"/>
      <c r="G17" s="32">
        <f>'[1]с. 12 лет и сарше'!E114</f>
        <v>75.599999999999994</v>
      </c>
      <c r="H17" s="32">
        <f>'[1]с. 12 лет и сарше'!F114</f>
        <v>2.92</v>
      </c>
      <c r="I17" s="31">
        <f>'[1]с. 12 лет и сарше'!G114</f>
        <v>0.52</v>
      </c>
      <c r="J17" s="33">
        <f>'[1]с. 12 лет и сарше'!H114</f>
        <v>14.2</v>
      </c>
    </row>
    <row r="18" spans="1:10" x14ac:dyDescent="0.25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 x14ac:dyDescent="0.25">
      <c r="A19" s="5"/>
      <c r="B19" s="21"/>
      <c r="C19" s="21"/>
      <c r="D19" s="27"/>
      <c r="E19" s="22"/>
      <c r="F19" s="23" t="s">
        <v>29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Alfa</cp:lastModifiedBy>
  <cp:lastPrinted>2021-05-18T10:32:40Z</cp:lastPrinted>
  <dcterms:created xsi:type="dcterms:W3CDTF">2015-06-05T18:19:34Z</dcterms:created>
  <dcterms:modified xsi:type="dcterms:W3CDTF">2023-09-06T06:44:07Z</dcterms:modified>
</cp:coreProperties>
</file>